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hoshi.k\Desktop\R6.10.1（R7.1.1施行）\"/>
    </mc:Choice>
  </mc:AlternateContent>
  <xr:revisionPtr revIDLastSave="0" documentId="13_ncr:1_{FC5FDEA5-BB6F-45B9-A807-A1EACE05A172}" xr6:coauthVersionLast="47" xr6:coauthVersionMax="47" xr10:uidLastSave="{00000000-0000-0000-0000-000000000000}"/>
  <bookViews>
    <workbookView xWindow="-21720" yWindow="-120" windowWidth="21840" windowHeight="130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X31" i="16" s="1"/>
  <c r="AX32" i="16" s="1"/>
  <c r="AX33" i="16" s="1"/>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39" i="16" s="1"/>
  <c r="Y40" i="16" s="1"/>
  <c r="Y41" i="16" s="1"/>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AM50" i="17" l="1"/>
  <c r="W63" i="16"/>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K48" i="18" l="1"/>
  <c r="BW22" i="18"/>
  <c r="CV7" i="18"/>
  <c r="DW23" i="18"/>
  <c r="CV1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3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3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03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03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3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3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03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03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3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3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03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03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3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3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03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03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A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A00-000002000000}">
      <text>
        <r>
          <rPr>
            <sz val="12"/>
            <color indexed="81"/>
            <rFont val="ＭＳ Ｐゴシック"/>
            <family val="3"/>
            <charset val="128"/>
          </rPr>
          <t>１棟の中に利用関係が異なる住宅があるとき一連番号を記入する</t>
        </r>
      </text>
    </comment>
    <comment ref="I4" authorId="0" shapeId="0" xr:uid="{00000000-0006-0000-0A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A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A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A00-000006000000}">
      <text>
        <r>
          <rPr>
            <sz val="12"/>
            <color indexed="81"/>
            <rFont val="MS P ゴシック"/>
            <family val="3"/>
            <charset val="128"/>
          </rPr>
          <t xml:space="preserve">１．新築
２．増築
３．改築
</t>
        </r>
      </text>
    </comment>
    <comment ref="O4" authorId="0" shapeId="0" xr:uid="{00000000-0006-0000-0A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00000000-0006-0000-0A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00000000-0006-0000-0A00-00000900000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00000000-0006-0000-0A00-00000A00000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00000000-0006-0000-0A00-00000B000000}">
      <text>
        <r>
          <rPr>
            <sz val="12"/>
            <color indexed="81"/>
            <rFont val="ＭＳ Ｐゴシック"/>
            <family val="3"/>
            <charset val="128"/>
            <scheme val="minor"/>
          </rPr>
          <t>１．在来工法
２．プレハブ工法
３．枠組壁工法</t>
        </r>
      </text>
    </comment>
    <comment ref="Z4" authorId="0" shapeId="0" xr:uid="{00000000-0006-0000-0A00-00000C000000}">
      <text>
        <r>
          <rPr>
            <sz val="12"/>
            <color indexed="81"/>
            <rFont val="ＭＳ Ｐゴシック"/>
            <family val="3"/>
            <charset val="128"/>
            <scheme val="minor"/>
          </rPr>
          <t>１．専用住宅
２．併用住宅
３．その他の住宅</t>
        </r>
      </text>
    </comment>
    <comment ref="AA4" authorId="0" shapeId="0" xr:uid="{00000000-0006-0000-0A00-00000D000000}">
      <text>
        <r>
          <rPr>
            <sz val="12"/>
            <color indexed="81"/>
            <rFont val="ＭＳ Ｐゴシック"/>
            <family val="3"/>
            <charset val="128"/>
            <scheme val="minor"/>
          </rPr>
          <t>１．一戸建住宅
２．長屋建住宅
３．共同住宅</t>
        </r>
      </text>
    </comment>
    <comment ref="AB4" authorId="0" shapeId="0" xr:uid="{00000000-0006-0000-0A00-00000E000000}">
      <text>
        <r>
          <rPr>
            <sz val="12"/>
            <color indexed="81"/>
            <rFont val="ＭＳ Ｐゴシック"/>
            <family val="3"/>
            <charset val="128"/>
            <scheme val="minor"/>
          </rPr>
          <t>１．持家
２．貸家
３．給与住宅　
４．分譲住宅</t>
        </r>
      </text>
    </comment>
    <comment ref="AF4" authorId="0" shapeId="0" xr:uid="{00000000-0006-0000-0A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<sst xmlns="http://schemas.openxmlformats.org/spreadsheetml/2006/main" count="7632" uniqueCount="2497">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</sst>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checked="Checked"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161925</xdr:colOff>
      <xdr:row>2</xdr:row>
      <xdr:rowOff>161925</xdr:rowOff>
    </xdr:from>
    <xdr:to>
      <xdr:col>36</xdr:col>
      <xdr:colOff>104775</xdr:colOff>
      <xdr:row>6</xdr:row>
      <xdr:rowOff>11180</xdr:rowOff>
    </xdr:to>
    <xdr:sp macro="" textlink="">
      <xdr:nvSpPr>
        <xdr:cNvPr id="2" name="フローチャート: 処理 1">
          <a:extLst>
            <a:ext uri="{FF2B5EF4-FFF2-40B4-BE49-F238E27FC236}">
              <a16:creationId xmlns:a16="http://schemas.microsoft.com/office/drawing/2014/main" id="{7FCA315F-B5F8-4ADA-8B9E-A3B3C4070310}"/>
            </a:ext>
          </a:extLst>
        </xdr:cNvPr>
        <xdr:cNvSpPr/>
      </xdr:nvSpPr>
      <xdr:spPr>
        <a:xfrm>
          <a:off x="5514975" y="504825"/>
          <a:ext cx="1724025" cy="306455"/>
        </a:xfrm>
        <a:prstGeom prst="flowChartProcess">
          <a:avLst/>
        </a:prstGeom>
        <a:solidFill>
          <a:srgbClr val="FFFFCD"/>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mn-ea"/>
              <a:ea typeface="+mn-ea"/>
            </a:rPr>
            <a:t>西暦で記入してください</a:t>
          </a:r>
        </a:p>
      </xdr:txBody>
    </xdr:sp>
    <xdr:clientData fPrintsWithSheet="0"/>
  </xdr:twoCellAnchor>
  <xdr:twoCellAnchor>
    <xdr:from>
      <xdr:col>26</xdr:col>
      <xdr:colOff>0</xdr:colOff>
      <xdr:row>4</xdr:row>
      <xdr:rowOff>48453</xdr:rowOff>
    </xdr:from>
    <xdr:to>
      <xdr:col>27</xdr:col>
      <xdr:colOff>161925</xdr:colOff>
      <xdr:row>9</xdr:row>
      <xdr:rowOff>0</xdr:rowOff>
    </xdr:to>
    <xdr:cxnSp macro="">
      <xdr:nvCxnSpPr>
        <xdr:cNvPr id="3" name="直線矢印コネクタ 2">
          <a:extLst>
            <a:ext uri="{FF2B5EF4-FFF2-40B4-BE49-F238E27FC236}">
              <a16:creationId xmlns:a16="http://schemas.microsoft.com/office/drawing/2014/main" id="{B4F83804-25B4-4CBB-B322-A9937BA17FCA}"/>
            </a:ext>
          </a:extLst>
        </xdr:cNvPr>
        <xdr:cNvCxnSpPr>
          <a:stCxn id="2" idx="1"/>
        </xdr:cNvCxnSpPr>
      </xdr:nvCxnSpPr>
      <xdr:spPr>
        <a:xfrm flipH="1">
          <a:off x="5153025" y="658053"/>
          <a:ext cx="361950" cy="42779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X12" sqref="AX1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t="s">
        <v>95</v>
      </c>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100000000000001"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100000000000001"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100000000000001"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100000000000001"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t="s">
        <v>95</v>
      </c>
      <c r="K72" s="476"/>
      <c r="L72" s="476"/>
      <c r="M72" s="476"/>
      <c r="N72" s="476"/>
      <c r="O72" s="476" t="s">
        <v>194</v>
      </c>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
      </c>
      <c r="AN73" s="8" t="b">
        <v>0</v>
      </c>
      <c r="AO73" s="8" t="b">
        <v>0</v>
      </c>
      <c r="AS73" s="263">
        <f>COUNTIF(AN73:AO75, TRUE)</f>
        <v>1</v>
      </c>
      <c r="AT73" s="266" t="str">
        <f>IFERROR(IF(AS73&gt;=2,"選択は1つまでです。",IF(COUNTIF(AN73:AO75,TRUE)&gt;1,"複数選択",IF(COUNTIF(AN73:AO75,TRUE)=0,"未入力です。",""))),"")</f>
        <v/>
      </c>
    </row>
    <row r="74" spans="1:68" ht="17.4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1</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6"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39.950000000000003"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39.950000000000003"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39.950000000000003"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39.950000000000003"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3.9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4.9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4500000000000002"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10" orientation="portrait" horizontalDpi="300" verticalDpi="300"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6"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39.950000000000003"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39.950000000000003"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39.950000000000003"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39.950000000000003"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3.9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4.9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4500000000000002"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5.9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1"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1"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1"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1"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1"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4499999999999993"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orientation="portrait" horizontalDpi="300" verticalDpi="300"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f>VLOOKUP('建築工事届（別記第40号様式）'!J72&amp;'建築工事届（別記第40号様式）'!O72,'市町村コード (2)'!D:E,2,FALSE)</f>
        <v>456</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f>IF('建築工事届（別記第40号様式）'!AN73,1,IF('建築工事届（別記第40号様式）'!AO73,2,IF('建築工事届（別記第40号様式）'!AN74,3,IF('建築工事届（別記第40号様式）'!AO74,4,IF('建築工事届（別記第40号様式）'!AN75,5,"")))))</f>
        <v>5</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f>P6</f>
        <v>456</v>
      </c>
      <c r="Q7" s="55"/>
      <c r="R7" s="61" t="str">
        <f>IF(F7=0,"",C7)</f>
        <v/>
      </c>
      <c r="S7" s="56" t="str">
        <f t="shared" si="0"/>
        <v/>
      </c>
      <c r="T7" s="56" t="str">
        <f>T6</f>
        <v/>
      </c>
      <c r="U7" s="56" t="str">
        <f t="shared" ref="U7:AL9" si="7">U6</f>
        <v/>
      </c>
      <c r="V7" s="56">
        <f t="shared" si="7"/>
        <v>5</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f>P7</f>
        <v>456</v>
      </c>
      <c r="Q8" s="55"/>
      <c r="R8" s="61" t="str">
        <f>IF(F8=0,"",C8)</f>
        <v/>
      </c>
      <c r="S8" s="56" t="str">
        <f t="shared" si="0"/>
        <v/>
      </c>
      <c r="T8" s="56" t="str">
        <f>T7</f>
        <v/>
      </c>
      <c r="U8" s="56" t="str">
        <f t="shared" si="7"/>
        <v/>
      </c>
      <c r="V8" s="56">
        <f t="shared" si="7"/>
        <v>5</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f>P8</f>
        <v>456</v>
      </c>
      <c r="Q9" s="55"/>
      <c r="R9" s="61" t="str">
        <f>IF(F9=0,"",C9)</f>
        <v/>
      </c>
      <c r="S9" s="56" t="str">
        <f t="shared" si="0"/>
        <v/>
      </c>
      <c r="T9" s="56" t="str">
        <f>T8</f>
        <v/>
      </c>
      <c r="U9" s="56" t="str">
        <f t="shared" si="7"/>
        <v/>
      </c>
      <c r="V9" s="56">
        <f t="shared" si="7"/>
        <v>5</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f>IF('建築工事届（別記第40号様式）'!AN73,1,IF('建築工事届（別記第40号様式）'!AO73,2,IF('建築工事届（別記第40号様式）'!AN74,3,IF('建築工事届（別記第40号様式）'!AO74,4,IF('建築工事届（別記第40号様式）'!AN75,5,"")))))</f>
        <v>5</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f t="shared" si="13"/>
        <v>5</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f t="shared" si="13"/>
        <v>5</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f t="shared" si="13"/>
        <v>5</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f>IF('建築工事届（別記第40号様式）'!AN73,1,IF('建築工事届（別記第40号様式）'!AO73,2,IF('建築工事届（別記第40号様式）'!AN74,3,IF('建築工事届（別記第40号様式）'!AO74,4,IF('建築工事届（別記第40号様式）'!AN75,5,"")))))</f>
        <v>5</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f t="shared" ref="V15:V21" si="21">V14</f>
        <v>5</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f t="shared" si="21"/>
        <v>5</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f t="shared" si="21"/>
        <v>5</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f>V6</f>
        <v>5</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f t="shared" ref="V19:AD19" si="35">V18</f>
        <v>5</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f t="shared" si="21"/>
        <v>5</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f t="shared" si="21"/>
        <v>5</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f>V6</f>
        <v>5</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f t="shared" ref="V23:X25" si="43">V22</f>
        <v>5</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f t="shared" si="43"/>
        <v>5</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f t="shared" si="43"/>
        <v>5</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f>V6</f>
        <v>5</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f t="shared" si="55"/>
        <v>5</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f t="shared" si="60"/>
        <v>5</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f t="shared" si="62"/>
        <v>5</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f>V6</f>
        <v>5</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f t="shared" si="64"/>
        <v>5</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f t="shared" si="70"/>
        <v>5</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f t="shared" si="70"/>
        <v>5</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f>V6</f>
        <v>5</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f t="shared" si="77"/>
        <v>5</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f t="shared" si="80"/>
        <v>5</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f t="shared" si="80"/>
        <v>5</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f>V$6</f>
        <v>5</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f t="shared" si="87"/>
        <v>5</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f t="shared" si="92"/>
        <v>5</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f t="shared" si="92"/>
        <v>5</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f>V$6</f>
        <v>5</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f t="shared" si="105"/>
        <v>5</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f t="shared" si="105"/>
        <v>5</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f t="shared" si="105"/>
        <v>5</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f>V$6</f>
        <v>5</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f t="shared" si="116"/>
        <v>5</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f t="shared" si="116"/>
        <v>5</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f t="shared" si="116"/>
        <v>5</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f>V$6</f>
        <v>5</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f t="shared" si="128"/>
        <v>5</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f t="shared" si="128"/>
        <v>5</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f t="shared" si="128"/>
        <v>5</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f>V$6</f>
        <v>5</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f t="shared" si="137"/>
        <v>5</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f t="shared" si="137"/>
        <v>5</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f t="shared" si="137"/>
        <v>5</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f>V$6</f>
        <v>5</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f t="shared" si="149"/>
        <v>5</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f t="shared" si="149"/>
        <v>5</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f t="shared" si="149"/>
        <v>5</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f>V$6</f>
        <v>5</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f t="shared" si="161"/>
        <v>5</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f t="shared" si="161"/>
        <v>5</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f t="shared" si="161"/>
        <v>5</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orientation="portrait" horizontalDpi="300" verticalDpi="3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00000000-0002-0000-0A00-000000000000}"/>
  </dataValidations>
  <pageMargins left="0.70866141732283472" right="0.70866141732283472" top="0.74803149606299213" bottom="0.74803149606299213" header="0.31496062992125984" footer="0.31496062992125984"/>
  <pageSetup paperSize="9" orientation="portrait" horizontalDpi="300" verticalDpi="3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星　宗宏</cp:lastModifiedBy>
  <cp:lastPrinted>2024-08-27T08:13:52Z</cp:lastPrinted>
  <dcterms:created xsi:type="dcterms:W3CDTF">2015-01-05T10:10:56Z</dcterms:created>
  <dcterms:modified xsi:type="dcterms:W3CDTF">2025-01-06T00:51:30Z</dcterms:modified>
</cp:coreProperties>
</file>